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暫放\公告\DannyKids_STEAM訂購\"/>
    </mc:Choice>
  </mc:AlternateContent>
  <bookViews>
    <workbookView xWindow="0" yWindow="0" windowWidth="28800" windowHeight="11955"/>
  </bookViews>
  <sheets>
    <sheet name="DK_STEAM訂購單" sheetId="1" r:id="rId1"/>
  </sheets>
  <definedNames>
    <definedName name="_xlnm.Print_Area" localSheetId="0">DK_STEAM訂購單!$A$1:$L$45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7" i="1" l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D28" i="1" l="1"/>
  <c r="D29" i="1" s="1"/>
  <c r="D30" i="1" s="1"/>
</calcChain>
</file>

<file path=xl/sharedStrings.xml><?xml version="1.0" encoding="utf-8"?>
<sst xmlns="http://schemas.openxmlformats.org/spreadsheetml/2006/main" count="72" uniqueCount="72">
  <si>
    <t xml:space="preserve">                 </t>
    <phoneticPr fontId="4" type="noConversion"/>
  </si>
  <si>
    <t xml:space="preserve"> Danny Kids STEAM系列教材訂購單 </t>
    <phoneticPr fontId="4" type="noConversion"/>
  </si>
  <si>
    <t xml:space="preserve"> 學習王科技(股)公司 20250526版</t>
    <phoneticPr fontId="4" type="noConversion"/>
  </si>
  <si>
    <t>公司電話：(02)22545789#751      公司傳真：(02)22580439       
公司地址：220 新北市板橋區文化路2段285號7樓       電子信箱:dannykids@study123.com.tw</t>
    <phoneticPr fontId="4" type="noConversion"/>
  </si>
  <si>
    <r>
      <rPr>
        <sz val="11"/>
        <color rgb="FFFF0000"/>
        <rFont val="微軟正黑體"/>
        <family val="2"/>
        <charset val="136"/>
      </rPr>
      <t>&lt;訂購單填寫與用印注意事項&gt;</t>
    </r>
    <r>
      <rPr>
        <sz val="11"/>
        <rFont val="微軟正黑體"/>
        <family val="2"/>
        <charset val="136"/>
      </rPr>
      <t xml:space="preserve">
 因公開發行公司審核規定，訂購人資訊-機構名稱=訂購單確認用印=與學習王合約簽約方，不符合此原則者，訂單恕不受理將會退回，請協助配合相關作業。</t>
    </r>
    <phoneticPr fontId="4" type="noConversion"/>
  </si>
  <si>
    <t>訂購人
資訊</t>
    <phoneticPr fontId="11" type="noConversion"/>
  </si>
  <si>
    <t>訂購日期</t>
    <phoneticPr fontId="11" type="noConversion"/>
  </si>
  <si>
    <t>年</t>
    <phoneticPr fontId="4" type="noConversion"/>
  </si>
  <si>
    <t>月</t>
    <phoneticPr fontId="4" type="noConversion"/>
  </si>
  <si>
    <t>日</t>
    <phoneticPr fontId="4" type="noConversion"/>
  </si>
  <si>
    <t>填表人</t>
    <phoneticPr fontId="11" type="noConversion"/>
  </si>
  <si>
    <t>機構名稱</t>
    <phoneticPr fontId="11" type="noConversion"/>
  </si>
  <si>
    <t>連絡電話</t>
    <phoneticPr fontId="4" type="noConversion"/>
  </si>
  <si>
    <t>收貨人
資訊</t>
    <phoneticPr fontId="4" type="noConversion"/>
  </si>
  <si>
    <t>收貨人名稱</t>
    <phoneticPr fontId="4" type="noConversion"/>
  </si>
  <si>
    <r>
      <rPr>
        <sz val="12"/>
        <rFont val="新細明體"/>
        <family val="1"/>
        <charset val="136"/>
        <scheme val="major"/>
      </rPr>
      <t xml:space="preserve"> □ </t>
    </r>
    <r>
      <rPr>
        <sz val="12"/>
        <rFont val="微軟正黑體"/>
        <family val="2"/>
        <charset val="136"/>
      </rPr>
      <t>同機構名稱</t>
    </r>
    <r>
      <rPr>
        <sz val="12"/>
        <rFont val="新細明體"/>
        <family val="1"/>
        <charset val="136"/>
        <scheme val="major"/>
      </rPr>
      <t xml:space="preserve"> □</t>
    </r>
    <r>
      <rPr>
        <sz val="12"/>
        <rFont val="微軟正黑體"/>
        <family val="2"/>
        <charset val="136"/>
      </rPr>
      <t>另填：</t>
    </r>
    <phoneticPr fontId="4" type="noConversion"/>
  </si>
  <si>
    <t>收貨人電話</t>
    <phoneticPr fontId="4" type="noConversion"/>
  </si>
  <si>
    <t>收貨地址</t>
    <phoneticPr fontId="11" type="noConversion"/>
  </si>
  <si>
    <t>配送時段</t>
    <phoneticPr fontId="4" type="noConversion"/>
  </si>
  <si>
    <r>
      <rPr>
        <sz val="12"/>
        <rFont val="微軟正黑體"/>
        <family val="2"/>
        <charset val="136"/>
      </rPr>
      <t xml:space="preserve"> </t>
    </r>
    <r>
      <rPr>
        <sz val="12"/>
        <color theme="1"/>
        <rFont val="新細明體"/>
        <family val="2"/>
        <charset val="136"/>
      </rPr>
      <t>□</t>
    </r>
    <r>
      <rPr>
        <sz val="12"/>
        <rFont val="微軟正黑體"/>
        <family val="2"/>
        <charset val="136"/>
      </rPr>
      <t xml:space="preserve"> 不指定   </t>
    </r>
    <r>
      <rPr>
        <sz val="12"/>
        <color theme="1"/>
        <rFont val="新細明體"/>
        <family val="2"/>
        <charset val="136"/>
      </rPr>
      <t xml:space="preserve"> □ </t>
    </r>
    <r>
      <rPr>
        <sz val="12"/>
        <rFont val="微軟正黑體"/>
        <family val="2"/>
        <charset val="136"/>
      </rPr>
      <t xml:space="preserve">13時前
</t>
    </r>
    <r>
      <rPr>
        <sz val="12"/>
        <color theme="1"/>
        <rFont val="新細明體"/>
        <family val="2"/>
        <charset val="136"/>
      </rPr>
      <t xml:space="preserve"> □ </t>
    </r>
    <r>
      <rPr>
        <sz val="12"/>
        <rFont val="微軟正黑體"/>
        <family val="2"/>
        <charset val="136"/>
      </rPr>
      <t>14時-18時</t>
    </r>
    <r>
      <rPr>
        <sz val="12"/>
        <color theme="1"/>
        <rFont val="新細明體"/>
        <family val="2"/>
        <charset val="136"/>
      </rPr>
      <t/>
    </r>
    <phoneticPr fontId="4" type="noConversion"/>
  </si>
  <si>
    <t>訂購內容 (本訂購單商品均為含稅價)</t>
    <phoneticPr fontId="11" type="noConversion"/>
  </si>
  <si>
    <t>品名</t>
    <phoneticPr fontId="3" type="noConversion"/>
  </si>
  <si>
    <t>規格說明</t>
    <phoneticPr fontId="3" type="noConversion"/>
  </si>
  <si>
    <t>單價</t>
    <phoneticPr fontId="3" type="noConversion"/>
  </si>
  <si>
    <t>數量</t>
    <phoneticPr fontId="3" type="noConversion"/>
  </si>
  <si>
    <t>合計</t>
    <phoneticPr fontId="3" type="noConversion"/>
  </si>
  <si>
    <t>Danny Kids STEAM 1 課本</t>
    <phoneticPr fontId="4" type="noConversion"/>
  </si>
  <si>
    <t>1.尺寸A4，內頁彩印，左翻。
2.每冊4個主題，每個主題5個Lesson，每個Lesson建議課時120分鐘(可以依學生程度增減)，總課時2400分鐘。
3.本版教材不支援點讀，內含學習單。
4.提供教學播放檔搭配教材教學使用。</t>
    <phoneticPr fontId="4" type="noConversion"/>
  </si>
  <si>
    <t>Danny Kids STEAM 2 課本</t>
    <phoneticPr fontId="4" type="noConversion"/>
  </si>
  <si>
    <t>Danny Kids STEAM 3 課本</t>
    <phoneticPr fontId="4" type="noConversion"/>
  </si>
  <si>
    <t>Danny Kids STEAM 4 課本</t>
    <phoneticPr fontId="4" type="noConversion"/>
  </si>
  <si>
    <t>Danny Kids STEAM 1 Teacher's manual</t>
    <phoneticPr fontId="4" type="noConversion"/>
  </si>
  <si>
    <t>1.尺寸A4，黑白印製，左翻。
2.全英文內容，提供教學目標、步驟、注意事項與學習單解答。</t>
    <phoneticPr fontId="4" type="noConversion"/>
  </si>
  <si>
    <t>Danny Kids  STEAM 2 Teacher's manual</t>
    <phoneticPr fontId="4" type="noConversion"/>
  </si>
  <si>
    <t>Danny Kids  STEAM 3 Teacher's manual</t>
    <phoneticPr fontId="4" type="noConversion"/>
  </si>
  <si>
    <t>Danny Kids  STEAM 4 Teacher's manual</t>
    <phoneticPr fontId="4" type="noConversion"/>
  </si>
  <si>
    <t>主題&lt;Color Carnival&gt;課本</t>
    <phoneticPr fontId="4" type="noConversion"/>
  </si>
  <si>
    <t>1.尺寸A4，內頁彩印，左翻。
2.每個主題5個Lesson，每個Lesson建議課時120分鐘(可以依學生程度增減)，總課時600分鐘。
3.本版教材不支援點讀，內含學習單
4.提供教學播放檔搭配教材教學使用。
5.&lt;Air Presses and Squeezes&gt;主題提供The Rocket教具包搭配購買</t>
    <phoneticPr fontId="4" type="noConversion"/>
  </si>
  <si>
    <t>主題&lt;Exploring the World of Bubbles&gt;課本</t>
    <phoneticPr fontId="4" type="noConversion"/>
  </si>
  <si>
    <t>主題&lt;Balance&gt;課本</t>
    <phoneticPr fontId="4" type="noConversion"/>
  </si>
  <si>
    <t>主題&lt;Seasons and Weather&gt;課本</t>
    <phoneticPr fontId="4" type="noConversion"/>
  </si>
  <si>
    <t>主題&lt;Air Presses and Squeezes&gt;課本</t>
    <phoneticPr fontId="4" type="noConversion"/>
  </si>
  <si>
    <t>主題&lt;Color Carnival&gt;Teacher's manual</t>
    <phoneticPr fontId="4" type="noConversion"/>
  </si>
  <si>
    <t>1.尺寸A4，黑白印製，左翻。
2.全英文內容，提供教學目標、步驟、注意事項與學習單解答。</t>
    <phoneticPr fontId="4" type="noConversion"/>
  </si>
  <si>
    <t>主題&lt;Exploring the World of Bubbles&gt;Teacher's manual</t>
    <phoneticPr fontId="4" type="noConversion"/>
  </si>
  <si>
    <t>主題&lt;Balance&gt;Teacher's manual</t>
    <phoneticPr fontId="4" type="noConversion"/>
  </si>
  <si>
    <t>主題&lt;Seasons and Weather&gt;Teacher's manual</t>
    <phoneticPr fontId="4" type="noConversion"/>
  </si>
  <si>
    <t>主題&lt;Air Presses and Squeezes&gt;Teacher's manual</t>
    <phoneticPr fontId="4" type="noConversion"/>
  </si>
  <si>
    <t>訂購金額</t>
    <phoneticPr fontId="4" type="noConversion"/>
  </si>
  <si>
    <t>訂購單確認用印</t>
    <phoneticPr fontId="4" type="noConversion"/>
  </si>
  <si>
    <r>
      <t xml:space="preserve">運費
</t>
    </r>
    <r>
      <rPr>
        <sz val="10"/>
        <rFont val="微軟正黑體"/>
        <family val="2"/>
        <charset val="136"/>
      </rPr>
      <t>(訂單金額未滿3000元，運費$160/件)</t>
    </r>
    <phoneticPr fontId="4" type="noConversion"/>
  </si>
  <si>
    <t>應付貨款總計</t>
    <phoneticPr fontId="4" type="noConversion"/>
  </si>
  <si>
    <t>訂購人備註</t>
    <phoneticPr fontId="4" type="noConversion"/>
  </si>
  <si>
    <t>訂購注意事項</t>
    <phoneticPr fontId="3" type="noConversion"/>
  </si>
  <si>
    <t>1.訂購人資訊與收貨人資訊欄位請完整填寫，&lt;機構名稱&gt;請填寫合約簽訂的立案名稱或公司全名。
2.匯款帳戶資訊：玉山銀行(808) 板橋分行，&lt;帳號&gt;1171-940-689999 ，&lt;戶名&gt;學習王科技股份有限公司
3.匯款後請通知提供匯款單據或匯款日期、帳號末5碼、金額以利查收。
4.匯款確認後次工作天安排出貨，收單截止時間上班日14:00，逾時視同次上班日訂單，請全額付款勿扣除任何費用。
5.每月最後一個工作日，因為倉庫盤點不出貨，訂單將於次月第一個工作日出貨，訂購時請留意。</t>
    <phoneticPr fontId="3" type="noConversion"/>
  </si>
  <si>
    <t>學習王科技填寫欄位</t>
    <phoneticPr fontId="4" type="noConversion"/>
  </si>
  <si>
    <t>兒童美語部</t>
    <phoneticPr fontId="4" type="noConversion"/>
  </si>
  <si>
    <t>產客管理部</t>
    <phoneticPr fontId="4" type="noConversion"/>
  </si>
  <si>
    <t>財務會計部</t>
    <phoneticPr fontId="4" type="noConversion"/>
  </si>
  <si>
    <t>客戶代號：</t>
    <phoneticPr fontId="4" type="noConversion"/>
  </si>
  <si>
    <t>出貨日期：</t>
    <phoneticPr fontId="4" type="noConversion"/>
  </si>
  <si>
    <t>匯款日期與金額：</t>
    <phoneticPr fontId="4" type="noConversion"/>
  </si>
  <si>
    <t>系統單號：</t>
    <phoneticPr fontId="4" type="noConversion"/>
  </si>
  <si>
    <t>自取親簽/託運單號：</t>
    <phoneticPr fontId="4" type="noConversion"/>
  </si>
  <si>
    <t>發票日期：</t>
    <phoneticPr fontId="4" type="noConversion"/>
  </si>
  <si>
    <t>發票號碼：</t>
    <phoneticPr fontId="4" type="noConversion"/>
  </si>
  <si>
    <t>兒美簽核</t>
    <phoneticPr fontId="4" type="noConversion"/>
  </si>
  <si>
    <t>出貨單號：</t>
    <phoneticPr fontId="4" type="noConversion"/>
  </si>
  <si>
    <t>發票金額：</t>
    <phoneticPr fontId="4" type="noConversion"/>
  </si>
  <si>
    <t>備註</t>
    <phoneticPr fontId="4" type="noConversion"/>
  </si>
  <si>
    <t>產客簽核</t>
    <phoneticPr fontId="4" type="noConversion"/>
  </si>
  <si>
    <t>財會簽核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</si>
</sst>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$&quot;* #,##0.00_-;\-&quot;$&quot;* #,##0.00_-;_-&quot;$&quot;* &quot;-&quot;??_-;_-@_-"/>
    <numFmt numFmtId="176" formatCode="_-[$$-404]* #,##0_-;\-[$$-404]* #,##0_-;_-[$$-404]* &quot;-&quot;??_-;_-@_-"/>
    <numFmt numFmtId="177" formatCode="_-&quot;$&quot;* #,##0_-;\-&quot;$&quot;* #,##0_-;_-&quot;$&quot;* &quot;-&quot;??_-;_-@_-"/>
    <numFmt numFmtId="178" formatCode="#,##0_ "/>
  </numFmts>
  <fonts count="19" x14ac:knownFonts="1">
    <font>
      <sz val="12"/>
      <color theme="1"/>
      <name val="新細明體"/>
      <family val="2"/>
      <charset val="136"/>
    </font>
    <font>
      <sz val="12"/>
      <name val="新細明體"/>
      <family val="1"/>
      <charset val="136"/>
    </font>
    <font>
      <sz val="22"/>
      <name val="微軟正黑體"/>
      <family val="2"/>
      <charset val="136"/>
    </font>
    <font>
      <sz val="9"/>
      <name val="新細明體"/>
      <family val="2"/>
      <charset val="136"/>
    </font>
    <font>
      <sz val="9"/>
      <name val="新細明體"/>
      <family val="1"/>
      <charset val="136"/>
    </font>
    <font>
      <b/>
      <sz val="20"/>
      <name val="微軟正黑體"/>
      <family val="2"/>
      <charset val="136"/>
    </font>
    <font>
      <sz val="9"/>
      <name val="微軟正黑體"/>
      <family val="2"/>
      <charset val="136"/>
    </font>
    <font>
      <sz val="12"/>
      <name val="微軟正黑體"/>
      <family val="2"/>
      <charset val="136"/>
    </font>
    <font>
      <sz val="11"/>
      <name val="微軟正黑體"/>
      <family val="2"/>
      <charset val="136"/>
    </font>
    <font>
      <sz val="11"/>
      <color rgb="FFFF0000"/>
      <name val="微軟正黑體"/>
      <family val="2"/>
      <charset val="136"/>
    </font>
    <font>
      <b/>
      <sz val="14"/>
      <name val="微軟正黑體"/>
      <family val="2"/>
      <charset val="136"/>
    </font>
    <font>
      <sz val="9"/>
      <name val="新細明體"/>
      <family val="2"/>
      <charset val="136"/>
      <scheme val="minor"/>
    </font>
    <font>
      <sz val="14"/>
      <name val="微軟正黑體"/>
      <family val="2"/>
      <charset val="136"/>
    </font>
    <font>
      <sz val="12"/>
      <name val="新細明體"/>
      <family val="1"/>
      <charset val="136"/>
      <scheme val="major"/>
    </font>
    <font>
      <b/>
      <sz val="12"/>
      <name val="微軟正黑體"/>
      <family val="2"/>
      <charset val="136"/>
    </font>
    <font>
      <sz val="16"/>
      <name val="微軟正黑體"/>
      <family val="2"/>
      <charset val="136"/>
    </font>
    <font>
      <b/>
      <sz val="14"/>
      <color rgb="FFFF0000"/>
      <name val="微軟正黑體"/>
      <family val="2"/>
      <charset val="136"/>
    </font>
    <font>
      <sz val="10"/>
      <name val="微軟正黑體"/>
      <family val="2"/>
      <charset val="136"/>
    </font>
    <font>
      <b/>
      <sz val="12"/>
      <color rgb="FFFF0000"/>
      <name val="微軟正黑體"/>
      <family val="2"/>
      <charset val="136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44" fontId="1" fillId="0" borderId="0" applyFont="0" applyFill="0" applyBorder="0" applyAlignment="0" applyProtection="0">
      <alignment vertical="center"/>
    </xf>
    <xf numFmtId="0" fontId="1" fillId="0" borderId="0"/>
    <xf numFmtId="44" fontId="1" fillId="0" borderId="0" applyFont="0" applyFill="0" applyBorder="0" applyAlignment="0" applyProtection="0">
      <alignment vertical="center"/>
    </xf>
  </cellStyleXfs>
  <cellXfs count="152">
    <xf numFmtId="0" fontId="0" fillId="0" borderId="0" xfId="0">
      <alignment vertical="center"/>
    </xf>
    <xf numFmtId="0" fontId="2" fillId="0" borderId="0" xfId="2" applyFont="1" applyBorder="1" applyAlignment="1">
      <alignment horizontal="left" vertical="center"/>
    </xf>
    <xf numFmtId="0" fontId="6" fillId="0" borderId="0" xfId="2" applyFont="1" applyBorder="1" applyAlignment="1"/>
    <xf numFmtId="0" fontId="7" fillId="0" borderId="0" xfId="2" applyFont="1" applyBorder="1" applyAlignment="1">
      <alignment vertical="center"/>
    </xf>
    <xf numFmtId="0" fontId="1" fillId="0" borderId="0" xfId="2" applyAlignment="1">
      <alignment vertical="center"/>
    </xf>
    <xf numFmtId="0" fontId="7" fillId="0" borderId="6" xfId="2" applyFont="1" applyBorder="1" applyAlignment="1">
      <alignment horizontal="left" vertical="center"/>
    </xf>
    <xf numFmtId="0" fontId="7" fillId="0" borderId="7" xfId="2" applyFont="1" applyFill="1" applyBorder="1" applyAlignment="1" applyProtection="1">
      <alignment horizontal="center" vertical="center"/>
      <protection locked="0"/>
    </xf>
    <xf numFmtId="0" fontId="7" fillId="0" borderId="8" xfId="2" applyFont="1" applyFill="1" applyBorder="1" applyAlignment="1" applyProtection="1">
      <alignment horizontal="center" vertical="center"/>
      <protection locked="0"/>
    </xf>
    <xf numFmtId="0" fontId="7" fillId="0" borderId="9" xfId="2" applyFont="1" applyFill="1" applyBorder="1" applyAlignment="1" applyProtection="1">
      <alignment vertical="center"/>
      <protection locked="0"/>
    </xf>
    <xf numFmtId="0" fontId="7" fillId="0" borderId="8" xfId="2" applyFont="1" applyFill="1" applyBorder="1" applyAlignment="1">
      <alignment vertical="center"/>
    </xf>
    <xf numFmtId="0" fontId="7" fillId="0" borderId="9" xfId="2" applyFont="1" applyFill="1" applyBorder="1" applyAlignment="1">
      <alignment vertical="center"/>
    </xf>
    <xf numFmtId="0" fontId="7" fillId="0" borderId="12" xfId="2" applyFont="1" applyBorder="1" applyAlignment="1">
      <alignment horizontal="left" vertical="center"/>
    </xf>
    <xf numFmtId="0" fontId="7" fillId="0" borderId="1" xfId="2" applyFont="1" applyFill="1" applyBorder="1" applyAlignment="1">
      <alignment vertical="center"/>
    </xf>
    <xf numFmtId="0" fontId="7" fillId="0" borderId="14" xfId="2" applyFont="1" applyFill="1" applyBorder="1" applyAlignment="1">
      <alignment vertical="center"/>
    </xf>
    <xf numFmtId="0" fontId="7" fillId="0" borderId="18" xfId="2" applyFont="1" applyBorder="1" applyAlignment="1" applyProtection="1">
      <alignment horizontal="left" vertical="center"/>
    </xf>
    <xf numFmtId="0" fontId="7" fillId="0" borderId="22" xfId="2" applyFont="1" applyFill="1" applyBorder="1" applyAlignment="1">
      <alignment vertical="center"/>
    </xf>
    <xf numFmtId="0" fontId="7" fillId="0" borderId="23" xfId="2" applyFont="1" applyFill="1" applyBorder="1" applyAlignment="1">
      <alignment vertical="center"/>
    </xf>
    <xf numFmtId="0" fontId="7" fillId="0" borderId="26" xfId="2" applyFont="1" applyFill="1" applyBorder="1" applyAlignment="1">
      <alignment vertical="center"/>
    </xf>
    <xf numFmtId="0" fontId="7" fillId="0" borderId="27" xfId="2" applyFont="1" applyFill="1" applyBorder="1" applyAlignment="1">
      <alignment vertical="center"/>
    </xf>
    <xf numFmtId="0" fontId="10" fillId="0" borderId="17" xfId="2" applyFont="1" applyBorder="1" applyAlignment="1">
      <alignment horizontal="left" vertical="center"/>
    </xf>
    <xf numFmtId="0" fontId="7" fillId="0" borderId="22" xfId="2" applyFont="1" applyBorder="1" applyAlignment="1">
      <alignment horizontal="left" vertical="center"/>
    </xf>
    <xf numFmtId="0" fontId="7" fillId="0" borderId="22" xfId="2" applyFont="1" applyBorder="1" applyAlignment="1">
      <alignment vertical="center"/>
    </xf>
    <xf numFmtId="0" fontId="7" fillId="0" borderId="25" xfId="2" applyFont="1" applyBorder="1" applyAlignment="1">
      <alignment vertical="center"/>
    </xf>
    <xf numFmtId="0" fontId="14" fillId="2" borderId="28" xfId="2" applyFont="1" applyFill="1" applyBorder="1" applyAlignment="1">
      <alignment horizontal="center" vertical="center" shrinkToFit="1"/>
    </xf>
    <xf numFmtId="0" fontId="7" fillId="2" borderId="28" xfId="2" applyFont="1" applyFill="1" applyBorder="1" applyAlignment="1">
      <alignment horizontal="center" vertical="center" shrinkToFit="1"/>
    </xf>
    <xf numFmtId="0" fontId="7" fillId="2" borderId="29" xfId="2" applyFont="1" applyFill="1" applyBorder="1" applyAlignment="1">
      <alignment horizontal="center" vertical="center" shrinkToFit="1"/>
    </xf>
    <xf numFmtId="0" fontId="1" fillId="0" borderId="0" xfId="2" applyFont="1" applyAlignment="1">
      <alignment vertical="center" shrinkToFit="1"/>
    </xf>
    <xf numFmtId="176" fontId="7" fillId="2" borderId="31" xfId="2" applyNumberFormat="1" applyFont="1" applyFill="1" applyBorder="1" applyAlignment="1" applyProtection="1">
      <alignment vertical="center" shrinkToFit="1"/>
    </xf>
    <xf numFmtId="177" fontId="7" fillId="0" borderId="32" xfId="1" applyNumberFormat="1" applyFont="1" applyBorder="1" applyAlignment="1" applyProtection="1">
      <alignment vertical="center" shrinkToFit="1"/>
    </xf>
    <xf numFmtId="178" fontId="14" fillId="2" borderId="31" xfId="3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Alignment="1">
      <alignment vertical="center"/>
    </xf>
    <xf numFmtId="176" fontId="7" fillId="2" borderId="35" xfId="2" applyNumberFormat="1" applyFont="1" applyFill="1" applyBorder="1" applyAlignment="1" applyProtection="1">
      <alignment vertical="center" shrinkToFit="1"/>
    </xf>
    <xf numFmtId="178" fontId="14" fillId="2" borderId="35" xfId="3" applyNumberFormat="1" applyFont="1" applyFill="1" applyBorder="1" applyAlignment="1" applyProtection="1">
      <alignment horizontal="center" vertical="center"/>
      <protection locked="0"/>
    </xf>
    <xf numFmtId="177" fontId="7" fillId="0" borderId="36" xfId="1" applyNumberFormat="1" applyFont="1" applyBorder="1" applyAlignment="1" applyProtection="1">
      <alignment vertical="center" shrinkToFit="1"/>
    </xf>
    <xf numFmtId="0" fontId="16" fillId="0" borderId="17" xfId="2" applyFont="1" applyFill="1" applyBorder="1" applyAlignment="1" applyProtection="1">
      <alignment vertical="top"/>
    </xf>
    <xf numFmtId="0" fontId="1" fillId="0" borderId="22" xfId="2" applyBorder="1" applyAlignment="1">
      <alignment vertical="center"/>
    </xf>
    <xf numFmtId="0" fontId="1" fillId="0" borderId="22" xfId="2" applyFill="1" applyBorder="1" applyAlignment="1">
      <alignment vertical="center"/>
    </xf>
    <xf numFmtId="177" fontId="7" fillId="0" borderId="25" xfId="3" applyNumberFormat="1" applyFont="1" applyFill="1" applyBorder="1" applyAlignment="1" applyProtection="1">
      <alignment vertical="center" shrinkToFit="1"/>
    </xf>
    <xf numFmtId="0" fontId="8" fillId="0" borderId="0" xfId="2" applyFont="1" applyFill="1" applyBorder="1" applyAlignment="1" applyProtection="1">
      <alignment vertical="top" wrapText="1"/>
      <protection locked="0"/>
    </xf>
    <xf numFmtId="0" fontId="1" fillId="0" borderId="0" xfId="2" applyFill="1" applyBorder="1" applyAlignment="1" applyProtection="1">
      <alignment vertical="center"/>
      <protection locked="0"/>
    </xf>
    <xf numFmtId="177" fontId="7" fillId="0" borderId="38" xfId="3" applyNumberFormat="1" applyFont="1" applyFill="1" applyBorder="1" applyAlignment="1" applyProtection="1">
      <alignment vertical="center" shrinkToFit="1"/>
      <protection locked="0"/>
    </xf>
    <xf numFmtId="0" fontId="8" fillId="0" borderId="0" xfId="2" applyFont="1" applyFill="1" applyBorder="1" applyAlignment="1" applyProtection="1">
      <alignment vertical="center" wrapText="1"/>
      <protection locked="0"/>
    </xf>
    <xf numFmtId="0" fontId="18" fillId="0" borderId="2" xfId="2" applyFont="1" applyFill="1" applyBorder="1" applyAlignment="1" applyProtection="1">
      <alignment vertical="top"/>
      <protection locked="0"/>
    </xf>
    <xf numFmtId="0" fontId="18" fillId="0" borderId="11" xfId="2" applyFont="1" applyFill="1" applyBorder="1" applyAlignment="1" applyProtection="1">
      <alignment vertical="top"/>
      <protection locked="0"/>
    </xf>
    <xf numFmtId="0" fontId="1" fillId="0" borderId="1" xfId="2" applyFill="1" applyBorder="1" applyAlignment="1" applyProtection="1">
      <alignment vertical="center" wrapText="1"/>
      <protection locked="0"/>
    </xf>
    <xf numFmtId="0" fontId="10" fillId="0" borderId="1" xfId="2" applyFont="1" applyFill="1" applyBorder="1" applyAlignment="1" applyProtection="1">
      <alignment vertical="center"/>
      <protection locked="0"/>
    </xf>
    <xf numFmtId="0" fontId="1" fillId="0" borderId="1" xfId="2" applyFill="1" applyBorder="1" applyAlignment="1" applyProtection="1">
      <alignment shrinkToFit="1"/>
      <protection locked="0"/>
    </xf>
    <xf numFmtId="177" fontId="7" fillId="0" borderId="40" xfId="3" applyNumberFormat="1" applyFont="1" applyFill="1" applyBorder="1" applyAlignment="1" applyProtection="1">
      <alignment vertical="center" shrinkToFit="1"/>
      <protection locked="0"/>
    </xf>
    <xf numFmtId="0" fontId="14" fillId="4" borderId="41" xfId="2" applyFont="1" applyFill="1" applyBorder="1" applyAlignment="1">
      <alignment vertical="center"/>
    </xf>
    <xf numFmtId="0" fontId="14" fillId="4" borderId="20" xfId="2" applyFont="1" applyFill="1" applyBorder="1" applyAlignment="1">
      <alignment vertical="center"/>
    </xf>
    <xf numFmtId="0" fontId="14" fillId="4" borderId="22" xfId="2" applyFont="1" applyFill="1" applyBorder="1" applyAlignment="1">
      <alignment vertical="center"/>
    </xf>
    <xf numFmtId="0" fontId="14" fillId="4" borderId="17" xfId="2" applyFont="1" applyFill="1" applyBorder="1" applyAlignment="1">
      <alignment vertical="center"/>
    </xf>
    <xf numFmtId="0" fontId="1" fillId="4" borderId="22" xfId="2" applyFill="1" applyBorder="1" applyAlignment="1">
      <alignment vertical="center"/>
    </xf>
    <xf numFmtId="0" fontId="14" fillId="4" borderId="25" xfId="2" applyFont="1" applyFill="1" applyBorder="1" applyAlignment="1">
      <alignment vertical="center"/>
    </xf>
    <xf numFmtId="0" fontId="7" fillId="0" borderId="42" xfId="2" applyFont="1" applyBorder="1" applyAlignment="1">
      <alignment horizontal="left" vertical="center"/>
    </xf>
    <xf numFmtId="0" fontId="7" fillId="0" borderId="43" xfId="2" applyFont="1" applyBorder="1" applyAlignment="1">
      <alignment horizontal="left" vertical="center"/>
    </xf>
    <xf numFmtId="0" fontId="7" fillId="0" borderId="43" xfId="2" applyFont="1" applyBorder="1" applyAlignment="1">
      <alignment vertical="center"/>
    </xf>
    <xf numFmtId="0" fontId="7" fillId="0" borderId="42" xfId="2" applyFont="1" applyFill="1" applyBorder="1" applyAlignment="1">
      <alignment vertical="center"/>
    </xf>
    <xf numFmtId="0" fontId="1" fillId="0" borderId="43" xfId="2" applyBorder="1" applyAlignment="1">
      <alignment vertical="center"/>
    </xf>
    <xf numFmtId="0" fontId="7" fillId="0" borderId="44" xfId="2" applyFont="1" applyBorder="1" applyAlignment="1">
      <alignment vertical="center"/>
    </xf>
    <xf numFmtId="0" fontId="7" fillId="0" borderId="43" xfId="2" applyFont="1" applyFill="1" applyBorder="1" applyAlignment="1">
      <alignment vertical="center"/>
    </xf>
    <xf numFmtId="0" fontId="7" fillId="0" borderId="5" xfId="2" applyFont="1" applyBorder="1" applyAlignment="1">
      <alignment vertical="center" wrapText="1"/>
    </xf>
    <xf numFmtId="0" fontId="7" fillId="0" borderId="0" xfId="2" applyFont="1" applyBorder="1" applyAlignment="1">
      <alignment horizontal="left" vertical="center"/>
    </xf>
    <xf numFmtId="0" fontId="7" fillId="0" borderId="45" xfId="2" applyFont="1" applyBorder="1" applyAlignment="1">
      <alignment vertical="top"/>
    </xf>
    <xf numFmtId="0" fontId="1" fillId="0" borderId="0" xfId="2" applyBorder="1" applyAlignment="1">
      <alignment vertical="center"/>
    </xf>
    <xf numFmtId="0" fontId="7" fillId="0" borderId="46" xfId="2" applyFont="1" applyBorder="1" applyAlignment="1">
      <alignment vertical="center"/>
    </xf>
    <xf numFmtId="0" fontId="7" fillId="0" borderId="47" xfId="2" applyFont="1" applyBorder="1" applyAlignment="1">
      <alignment vertical="center"/>
    </xf>
    <xf numFmtId="0" fontId="1" fillId="0" borderId="5" xfId="2" applyBorder="1" applyAlignment="1">
      <alignment vertical="center"/>
    </xf>
    <xf numFmtId="0" fontId="7" fillId="0" borderId="48" xfId="2" applyFont="1" applyBorder="1" applyAlignment="1">
      <alignment vertical="center"/>
    </xf>
    <xf numFmtId="0" fontId="1" fillId="0" borderId="8" xfId="2" applyBorder="1" applyAlignment="1">
      <alignment vertical="center"/>
    </xf>
    <xf numFmtId="0" fontId="7" fillId="0" borderId="8" xfId="2" applyFont="1" applyBorder="1" applyAlignment="1">
      <alignment vertical="center"/>
    </xf>
    <xf numFmtId="0" fontId="7" fillId="0" borderId="10" xfId="2" applyFont="1" applyBorder="1" applyAlignment="1">
      <alignment vertical="center"/>
    </xf>
    <xf numFmtId="0" fontId="7" fillId="0" borderId="38" xfId="2" applyFont="1" applyBorder="1" applyAlignment="1">
      <alignment vertical="center"/>
    </xf>
    <xf numFmtId="0" fontId="7" fillId="0" borderId="45" xfId="2" applyFont="1" applyBorder="1" applyAlignment="1">
      <alignment vertical="center"/>
    </xf>
    <xf numFmtId="0" fontId="7" fillId="0" borderId="46" xfId="2" applyFont="1" applyBorder="1" applyAlignment="1">
      <alignment horizontal="left" vertical="center"/>
    </xf>
    <xf numFmtId="0" fontId="1" fillId="0" borderId="46" xfId="2" applyBorder="1" applyAlignment="1">
      <alignment vertical="center"/>
    </xf>
    <xf numFmtId="0" fontId="7" fillId="0" borderId="17" xfId="2" applyFont="1" applyBorder="1" applyAlignment="1">
      <alignment vertical="center"/>
    </xf>
    <xf numFmtId="0" fontId="7" fillId="0" borderId="5" xfId="2" applyFont="1" applyBorder="1" applyAlignment="1">
      <alignment vertical="top"/>
    </xf>
    <xf numFmtId="0" fontId="7" fillId="0" borderId="11" xfId="2" applyFont="1" applyBorder="1" applyAlignment="1">
      <alignment horizontal="left" vertical="center"/>
    </xf>
    <xf numFmtId="0" fontId="7" fillId="0" borderId="1" xfId="2" applyFont="1" applyBorder="1" applyAlignment="1">
      <alignment horizontal="left" vertical="center"/>
    </xf>
    <xf numFmtId="0" fontId="7" fillId="0" borderId="1" xfId="2" applyFont="1" applyBorder="1" applyAlignment="1">
      <alignment vertical="center"/>
    </xf>
    <xf numFmtId="0" fontId="7" fillId="0" borderId="40" xfId="2" applyFont="1" applyBorder="1" applyAlignment="1">
      <alignment vertical="center"/>
    </xf>
    <xf numFmtId="0" fontId="7" fillId="0" borderId="11" xfId="2" applyFont="1" applyBorder="1" applyAlignment="1">
      <alignment vertical="center"/>
    </xf>
    <xf numFmtId="0" fontId="1" fillId="0" borderId="1" xfId="2" applyBorder="1" applyAlignment="1">
      <alignment vertical="center"/>
    </xf>
    <xf numFmtId="0" fontId="1" fillId="0" borderId="0" xfId="2" applyBorder="1" applyAlignment="1">
      <alignment horizontal="left" vertical="center"/>
    </xf>
    <xf numFmtId="0" fontId="1" fillId="0" borderId="0" xfId="2" applyAlignment="1">
      <alignment horizontal="left" vertical="center"/>
    </xf>
    <xf numFmtId="0" fontId="14" fillId="2" borderId="31" xfId="2" applyFont="1" applyFill="1" applyBorder="1" applyAlignment="1" applyProtection="1">
      <alignment horizontal="center" vertical="center" shrinkToFit="1"/>
      <protection locked="0"/>
    </xf>
    <xf numFmtId="177" fontId="15" fillId="0" borderId="5" xfId="2" applyNumberFormat="1" applyFont="1" applyFill="1" applyBorder="1" applyAlignment="1" applyProtection="1">
      <alignment vertical="center" shrinkToFit="1"/>
      <protection locked="0"/>
    </xf>
    <xf numFmtId="0" fontId="18" fillId="0" borderId="3" xfId="2" applyFont="1" applyFill="1" applyBorder="1" applyAlignment="1" applyProtection="1">
      <alignment horizontal="center" vertical="top"/>
      <protection locked="0"/>
    </xf>
    <xf numFmtId="0" fontId="14" fillId="0" borderId="17" xfId="2" applyFont="1" applyFill="1" applyBorder="1" applyAlignment="1">
      <alignment horizontal="center" vertical="center" shrinkToFit="1"/>
    </xf>
    <xf numFmtId="0" fontId="14" fillId="0" borderId="22" xfId="2" applyFont="1" applyFill="1" applyBorder="1" applyAlignment="1">
      <alignment horizontal="center" vertical="center" shrinkToFit="1"/>
    </xf>
    <xf numFmtId="0" fontId="14" fillId="0" borderId="0" xfId="2" applyFont="1" applyFill="1" applyBorder="1" applyAlignment="1">
      <alignment horizontal="center" vertical="center" shrinkToFit="1"/>
    </xf>
    <xf numFmtId="0" fontId="14" fillId="0" borderId="38" xfId="2" applyFont="1" applyFill="1" applyBorder="1" applyAlignment="1">
      <alignment horizontal="center" vertical="center" shrinkToFit="1"/>
    </xf>
    <xf numFmtId="0" fontId="7" fillId="0" borderId="17" xfId="2" applyFont="1" applyFill="1" applyBorder="1" applyAlignment="1">
      <alignment horizontal="left" vertical="top" wrapText="1"/>
    </xf>
    <xf numFmtId="0" fontId="7" fillId="0" borderId="22" xfId="2" applyFont="1" applyFill="1" applyBorder="1" applyAlignment="1">
      <alignment horizontal="left" vertical="top" wrapText="1"/>
    </xf>
    <xf numFmtId="0" fontId="7" fillId="0" borderId="25" xfId="2" applyFont="1" applyFill="1" applyBorder="1" applyAlignment="1">
      <alignment horizontal="left" vertical="top" wrapText="1"/>
    </xf>
    <xf numFmtId="0" fontId="7" fillId="0" borderId="5" xfId="2" applyFont="1" applyFill="1" applyBorder="1" applyAlignment="1">
      <alignment horizontal="left" vertical="top" wrapText="1"/>
    </xf>
    <xf numFmtId="0" fontId="7" fillId="0" borderId="0" xfId="2" applyFont="1" applyFill="1" applyBorder="1" applyAlignment="1">
      <alignment horizontal="left" vertical="top" wrapText="1"/>
    </xf>
    <xf numFmtId="0" fontId="7" fillId="0" borderId="38" xfId="2" applyFont="1" applyFill="1" applyBorder="1" applyAlignment="1">
      <alignment horizontal="left" vertical="top" wrapText="1"/>
    </xf>
    <xf numFmtId="0" fontId="7" fillId="0" borderId="11" xfId="2" applyFont="1" applyFill="1" applyBorder="1" applyAlignment="1">
      <alignment horizontal="left" vertical="top" wrapText="1"/>
    </xf>
    <xf numFmtId="0" fontId="7" fillId="0" borderId="1" xfId="2" applyFont="1" applyFill="1" applyBorder="1" applyAlignment="1">
      <alignment horizontal="left" vertical="top" wrapText="1"/>
    </xf>
    <xf numFmtId="0" fontId="7" fillId="0" borderId="40" xfId="2" applyFont="1" applyFill="1" applyBorder="1" applyAlignment="1">
      <alignment horizontal="left" vertical="top" wrapText="1"/>
    </xf>
    <xf numFmtId="0" fontId="10" fillId="0" borderId="11" xfId="2" applyFont="1" applyBorder="1" applyAlignment="1">
      <alignment horizontal="center" vertical="center"/>
    </xf>
    <xf numFmtId="0" fontId="10" fillId="0" borderId="1" xfId="2" applyFont="1" applyBorder="1" applyAlignment="1">
      <alignment horizontal="center" vertical="center"/>
    </xf>
    <xf numFmtId="0" fontId="10" fillId="0" borderId="40" xfId="2" applyFont="1" applyBorder="1" applyAlignment="1">
      <alignment horizontal="center" vertical="center"/>
    </xf>
    <xf numFmtId="0" fontId="10" fillId="0" borderId="18" xfId="2" applyFont="1" applyBorder="1" applyAlignment="1">
      <alignment horizontal="left" vertical="center"/>
    </xf>
    <xf numFmtId="0" fontId="10" fillId="0" borderId="28" xfId="2" applyFont="1" applyBorder="1" applyAlignment="1">
      <alignment horizontal="left" vertical="center"/>
    </xf>
    <xf numFmtId="177" fontId="15" fillId="0" borderId="28" xfId="2" applyNumberFormat="1" applyFont="1" applyFill="1" applyBorder="1" applyAlignment="1" applyProtection="1">
      <alignment horizontal="left" vertical="center" shrinkToFit="1"/>
    </xf>
    <xf numFmtId="177" fontId="15" fillId="0" borderId="19" xfId="2" applyNumberFormat="1" applyFont="1" applyFill="1" applyBorder="1" applyAlignment="1" applyProtection="1">
      <alignment horizontal="left" vertical="center" shrinkToFit="1"/>
    </xf>
    <xf numFmtId="0" fontId="10" fillId="3" borderId="30" xfId="2" applyFont="1" applyFill="1" applyBorder="1" applyAlignment="1">
      <alignment horizontal="left" vertical="center" wrapText="1"/>
    </xf>
    <xf numFmtId="0" fontId="10" fillId="3" borderId="31" xfId="2" applyFont="1" applyFill="1" applyBorder="1" applyAlignment="1">
      <alignment horizontal="left" vertical="center"/>
    </xf>
    <xf numFmtId="177" fontId="15" fillId="0" borderId="31" xfId="2" applyNumberFormat="1" applyFont="1" applyFill="1" applyBorder="1" applyAlignment="1">
      <alignment horizontal="left" vertical="center" shrinkToFit="1"/>
    </xf>
    <xf numFmtId="177" fontId="15" fillId="0" borderId="37" xfId="2" applyNumberFormat="1" applyFont="1" applyFill="1" applyBorder="1" applyAlignment="1">
      <alignment horizontal="left" vertical="center" shrinkToFit="1"/>
    </xf>
    <xf numFmtId="0" fontId="10" fillId="0" borderId="39" xfId="2" applyFont="1" applyBorder="1" applyAlignment="1">
      <alignment horizontal="left" vertical="center"/>
    </xf>
    <xf numFmtId="0" fontId="10" fillId="0" borderId="35" xfId="2" applyFont="1" applyBorder="1" applyAlignment="1">
      <alignment horizontal="left" vertical="center"/>
    </xf>
    <xf numFmtId="177" fontId="15" fillId="0" borderId="35" xfId="2" applyNumberFormat="1" applyFont="1" applyFill="1" applyBorder="1" applyAlignment="1" applyProtection="1">
      <alignment horizontal="left" vertical="center" shrinkToFit="1"/>
    </xf>
    <xf numFmtId="177" fontId="15" fillId="0" borderId="15" xfId="2" applyNumberFormat="1" applyFont="1" applyFill="1" applyBorder="1" applyAlignment="1" applyProtection="1">
      <alignment horizontal="left" vertical="center" shrinkToFit="1"/>
    </xf>
    <xf numFmtId="0" fontId="7" fillId="2" borderId="30" xfId="2" applyFont="1" applyFill="1" applyBorder="1" applyAlignment="1">
      <alignment horizontal="left" vertical="center" shrinkToFit="1"/>
    </xf>
    <xf numFmtId="0" fontId="7" fillId="2" borderId="31" xfId="2" applyFont="1" applyFill="1" applyBorder="1" applyAlignment="1">
      <alignment horizontal="left" vertical="center" shrinkToFit="1"/>
    </xf>
    <xf numFmtId="0" fontId="7" fillId="2" borderId="31" xfId="2" applyFont="1" applyFill="1" applyBorder="1" applyAlignment="1">
      <alignment horizontal="left" vertical="top" wrapText="1" shrinkToFit="1"/>
    </xf>
    <xf numFmtId="0" fontId="7" fillId="2" borderId="35" xfId="2" applyFont="1" applyFill="1" applyBorder="1" applyAlignment="1">
      <alignment horizontal="left" vertical="top" wrapText="1" shrinkToFit="1"/>
    </xf>
    <xf numFmtId="0" fontId="7" fillId="2" borderId="33" xfId="2" applyFont="1" applyFill="1" applyBorder="1" applyAlignment="1">
      <alignment horizontal="left" vertical="center" shrinkToFit="1"/>
    </xf>
    <xf numFmtId="0" fontId="7" fillId="2" borderId="34" xfId="2" applyFont="1" applyFill="1" applyBorder="1" applyAlignment="1">
      <alignment horizontal="left" vertical="center" shrinkToFit="1"/>
    </xf>
    <xf numFmtId="0" fontId="8" fillId="2" borderId="31" xfId="2" applyFont="1" applyFill="1" applyBorder="1" applyAlignment="1">
      <alignment horizontal="left" vertical="top" wrapText="1" shrinkToFit="1"/>
    </xf>
    <xf numFmtId="0" fontId="14" fillId="2" borderId="18" xfId="2" applyFont="1" applyFill="1" applyBorder="1" applyAlignment="1">
      <alignment horizontal="center" vertical="center" shrinkToFit="1"/>
    </xf>
    <xf numFmtId="0" fontId="14" fillId="2" borderId="28" xfId="2" applyFont="1" applyFill="1" applyBorder="1" applyAlignment="1">
      <alignment horizontal="center" vertical="center" shrinkToFit="1"/>
    </xf>
    <xf numFmtId="0" fontId="7" fillId="2" borderId="28" xfId="2" applyFont="1" applyFill="1" applyBorder="1" applyAlignment="1">
      <alignment horizontal="center" vertical="center" wrapText="1" shrinkToFit="1"/>
    </xf>
    <xf numFmtId="0" fontId="5" fillId="0" borderId="1" xfId="2" applyFont="1" applyBorder="1" applyAlignment="1">
      <alignment horizontal="center" vertical="center"/>
    </xf>
    <xf numFmtId="0" fontId="8" fillId="0" borderId="2" xfId="2" applyFont="1" applyBorder="1" applyAlignment="1">
      <alignment horizontal="left" vertical="center" wrapText="1"/>
    </xf>
    <xf numFmtId="0" fontId="8" fillId="0" borderId="3" xfId="2" applyFont="1" applyBorder="1" applyAlignment="1">
      <alignment horizontal="left" vertical="center" wrapText="1"/>
    </xf>
    <xf numFmtId="0" fontId="8" fillId="0" borderId="4" xfId="2" applyFont="1" applyBorder="1" applyAlignment="1">
      <alignment horizontal="left" vertical="center" wrapText="1"/>
    </xf>
    <xf numFmtId="0" fontId="10" fillId="0" borderId="5" xfId="2" applyFont="1" applyFill="1" applyBorder="1" applyAlignment="1">
      <alignment horizontal="center" vertical="center" wrapText="1"/>
    </xf>
    <xf numFmtId="0" fontId="10" fillId="0" borderId="11" xfId="2" applyFont="1" applyFill="1" applyBorder="1" applyAlignment="1">
      <alignment horizontal="center" vertical="center" wrapText="1"/>
    </xf>
    <xf numFmtId="0" fontId="1" fillId="0" borderId="7" xfId="2" applyFill="1" applyBorder="1" applyAlignment="1" applyProtection="1">
      <alignment horizontal="left" vertical="center"/>
      <protection locked="0"/>
    </xf>
    <xf numFmtId="0" fontId="1" fillId="0" borderId="10" xfId="2" applyFill="1" applyBorder="1" applyAlignment="1" applyProtection="1">
      <alignment horizontal="left" vertical="center"/>
      <protection locked="0"/>
    </xf>
    <xf numFmtId="0" fontId="7" fillId="0" borderId="13" xfId="2" applyFont="1" applyFill="1" applyBorder="1" applyAlignment="1" applyProtection="1">
      <alignment horizontal="left" vertical="center"/>
      <protection locked="0"/>
    </xf>
    <xf numFmtId="0" fontId="7" fillId="0" borderId="1" xfId="2" applyFont="1" applyFill="1" applyBorder="1" applyAlignment="1" applyProtection="1">
      <alignment horizontal="left" vertical="center"/>
      <protection locked="0"/>
    </xf>
    <xf numFmtId="0" fontId="7" fillId="0" borderId="14" xfId="2" applyFont="1" applyFill="1" applyBorder="1" applyAlignment="1" applyProtection="1">
      <alignment horizontal="left" vertical="center"/>
      <protection locked="0"/>
    </xf>
    <xf numFmtId="0" fontId="1" fillId="0" borderId="15" xfId="2" applyFill="1" applyBorder="1" applyAlignment="1" applyProtection="1">
      <alignment horizontal="left" vertical="center"/>
      <protection locked="0"/>
    </xf>
    <xf numFmtId="0" fontId="1" fillId="0" borderId="16" xfId="2" applyFill="1" applyBorder="1" applyAlignment="1" applyProtection="1">
      <alignment horizontal="left" vertical="center"/>
      <protection locked="0"/>
    </xf>
    <xf numFmtId="0" fontId="12" fillId="0" borderId="17" xfId="2" applyFont="1" applyFill="1" applyBorder="1" applyAlignment="1">
      <alignment horizontal="center" vertical="center" wrapText="1"/>
    </xf>
    <xf numFmtId="0" fontId="12" fillId="0" borderId="11" xfId="2" applyFont="1" applyFill="1" applyBorder="1" applyAlignment="1">
      <alignment horizontal="center" vertical="center" wrapText="1"/>
    </xf>
    <xf numFmtId="0" fontId="7" fillId="0" borderId="19" xfId="2" applyFont="1" applyFill="1" applyBorder="1" applyAlignment="1" applyProtection="1">
      <alignment horizontal="left" vertical="center"/>
      <protection locked="0"/>
    </xf>
    <xf numFmtId="0" fontId="7" fillId="0" borderId="20" xfId="2" applyFont="1" applyFill="1" applyBorder="1" applyAlignment="1" applyProtection="1">
      <alignment horizontal="left" vertical="center"/>
      <protection locked="0"/>
    </xf>
    <xf numFmtId="0" fontId="7" fillId="0" borderId="21" xfId="2" applyFont="1" applyFill="1" applyBorder="1" applyAlignment="1" applyProtection="1">
      <alignment horizontal="left" vertical="center"/>
      <protection locked="0"/>
    </xf>
    <xf numFmtId="0" fontId="1" fillId="0" borderId="24" xfId="2" applyFill="1" applyBorder="1" applyAlignment="1" applyProtection="1">
      <alignment horizontal="left" vertical="center"/>
      <protection locked="0"/>
    </xf>
    <xf numFmtId="0" fontId="1" fillId="0" borderId="25" xfId="2" applyFill="1" applyBorder="1" applyAlignment="1" applyProtection="1">
      <alignment horizontal="left" vertical="center"/>
      <protection locked="0"/>
    </xf>
    <xf numFmtId="0" fontId="7" fillId="0" borderId="15" xfId="2" applyFont="1" applyFill="1" applyBorder="1" applyAlignment="1" applyProtection="1">
      <alignment horizontal="left" vertical="center"/>
      <protection locked="0"/>
    </xf>
    <xf numFmtId="0" fontId="7" fillId="0" borderId="26" xfId="2" applyFont="1" applyFill="1" applyBorder="1" applyAlignment="1" applyProtection="1">
      <alignment horizontal="left" vertical="center"/>
      <protection locked="0"/>
    </xf>
    <xf numFmtId="0" fontId="7" fillId="0" borderId="27" xfId="2" applyFont="1" applyFill="1" applyBorder="1" applyAlignment="1" applyProtection="1">
      <alignment horizontal="left" vertical="center"/>
      <protection locked="0"/>
    </xf>
    <xf numFmtId="0" fontId="1" fillId="0" borderId="15" xfId="2" applyFill="1" applyBorder="1" applyAlignment="1" applyProtection="1">
      <alignment horizontal="left" vertical="center" wrapText="1"/>
      <protection locked="0"/>
    </xf>
    <xf numFmtId="0" fontId="1" fillId="0" borderId="16" xfId="2" applyFill="1" applyBorder="1" applyAlignment="1" applyProtection="1">
      <alignment horizontal="left" vertical="center" wrapText="1"/>
      <protection locked="0"/>
    </xf>
  </cellXfs>
  <cellStyles count="4">
    <cellStyle name="一般" xfId="0" builtinId="0"/>
    <cellStyle name="一般 2" xfId="2"/>
    <cellStyle name="貨幣" xfId="1" builtinId="4"/>
    <cellStyle name="貨幣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131923</xdr:colOff>
      <xdr:row>0</xdr:row>
      <xdr:rowOff>145676</xdr:rowOff>
    </xdr:from>
    <xdr:to>
      <xdr:col>0</xdr:col>
      <xdr:colOff>779923</xdr:colOff>
      <xdr:row>0</xdr:row>
      <xdr:rowOff>462871</xdr:rowOff>
    </xdr:to>
    <xdr:pic>
      <xdr:nvPicPr>
        <xdr:cNvPr id="2" name="圖片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923" y="145676"/>
          <a:ext cx="648000" cy="3171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L49"/>
  <sheetViews>
    <sheetView showGridLines="0" tabSelected="1" showRuler="0" zoomScale="85" zoomScaleNormal="85" zoomScaleSheetLayoutView="85" zoomScalePageLayoutView="70" workbookViewId="0">
      <selection activeCell="C4" sqref="C4"/>
    </sheetView>
  </sheetViews>
  <sheetFormatPr defaultRowHeight="16.5" x14ac:dyDescent="0.25"/>
  <cols>
    <col min="1" max="2" width="11.625" style="85" customWidth="1"/>
    <col min="3" max="3" width="8.625" style="4" customWidth="1"/>
    <col min="4" max="4" width="7.625" style="4" customWidth="1"/>
    <col min="5" max="5" width="8.625" style="4" customWidth="1"/>
    <col min="6" max="6" width="7.625" style="4" customWidth="1"/>
    <col min="7" max="7" width="12.625" style="4" customWidth="1"/>
    <col min="8" max="8" width="8.625" style="4" customWidth="1"/>
    <col min="9" max="9" width="12.625" style="4" customWidth="1"/>
    <col min="10" max="10" width="9.625" style="4" customWidth="1"/>
    <col min="11" max="11" width="11.625" style="4" customWidth="1"/>
    <col min="12" max="12" width="12.625" style="4" customWidth="1"/>
    <col min="13" max="16384" width="9" style="4"/>
  </cols>
  <sheetData>
    <row r="1" spans="1:12" ht="44.25" customHeight="1" thickBot="1" x14ac:dyDescent="0.3">
      <c r="A1" s="1" t="s">
        <v>0</v>
      </c>
      <c r="B1" s="127" t="s">
        <v>1</v>
      </c>
      <c r="C1" s="127"/>
      <c r="D1" s="127"/>
      <c r="E1" s="127"/>
      <c r="F1" s="127"/>
      <c r="G1" s="127"/>
      <c r="H1" s="127"/>
      <c r="I1" s="127"/>
      <c r="J1" s="127"/>
      <c r="K1" s="2" t="s">
        <v>2</v>
      </c>
      <c r="L1" s="3"/>
    </row>
    <row r="2" spans="1:12" ht="35.1" customHeight="1" thickBot="1" x14ac:dyDescent="0.3">
      <c r="A2" s="128" t="s">
        <v>3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30"/>
    </row>
    <row r="3" spans="1:12" ht="45.75" customHeight="1" thickBot="1" x14ac:dyDescent="0.3">
      <c r="A3" s="128" t="s">
        <v>4</v>
      </c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30"/>
    </row>
    <row r="4" spans="1:12" ht="24.95" customHeight="1" x14ac:dyDescent="0.25">
      <c r="A4" s="131" t="s">
        <v>5</v>
      </c>
      <c r="B4" s="5" t="s">
        <v>6</v>
      </c>
      <c r="C4" s="6"/>
      <c r="D4" s="7" t="s">
        <v>7</v>
      </c>
      <c r="E4" s="7"/>
      <c r="F4" s="7" t="s">
        <v>8</v>
      </c>
      <c r="G4" s="7"/>
      <c r="H4" s="8" t="s">
        <v>9</v>
      </c>
      <c r="I4" s="9" t="s">
        <v>10</v>
      </c>
      <c r="J4" s="10"/>
      <c r="K4" s="133"/>
      <c r="L4" s="134"/>
    </row>
    <row r="5" spans="1:12" ht="24.95" customHeight="1" thickBot="1" x14ac:dyDescent="0.3">
      <c r="A5" s="132"/>
      <c r="B5" s="11" t="s">
        <v>11</v>
      </c>
      <c r="C5" s="135"/>
      <c r="D5" s="136"/>
      <c r="E5" s="136"/>
      <c r="F5" s="136"/>
      <c r="G5" s="136"/>
      <c r="H5" s="137"/>
      <c r="I5" s="12" t="s">
        <v>12</v>
      </c>
      <c r="J5" s="13"/>
      <c r="K5" s="138"/>
      <c r="L5" s="139"/>
    </row>
    <row r="6" spans="1:12" ht="24.95" customHeight="1" x14ac:dyDescent="0.25">
      <c r="A6" s="140" t="s">
        <v>13</v>
      </c>
      <c r="B6" s="14" t="s">
        <v>14</v>
      </c>
      <c r="C6" s="142" t="s">
        <v>15</v>
      </c>
      <c r="D6" s="143"/>
      <c r="E6" s="143"/>
      <c r="F6" s="143"/>
      <c r="G6" s="143"/>
      <c r="H6" s="144"/>
      <c r="I6" s="15" t="s">
        <v>16</v>
      </c>
      <c r="J6" s="16"/>
      <c r="K6" s="145"/>
      <c r="L6" s="146"/>
    </row>
    <row r="7" spans="1:12" ht="50.1" customHeight="1" thickBot="1" x14ac:dyDescent="0.3">
      <c r="A7" s="141"/>
      <c r="B7" s="11" t="s">
        <v>17</v>
      </c>
      <c r="C7" s="147"/>
      <c r="D7" s="148"/>
      <c r="E7" s="148"/>
      <c r="F7" s="148"/>
      <c r="G7" s="148"/>
      <c r="H7" s="149"/>
      <c r="I7" s="17" t="s">
        <v>18</v>
      </c>
      <c r="J7" s="18"/>
      <c r="K7" s="150" t="s">
        <v>19</v>
      </c>
      <c r="L7" s="151"/>
    </row>
    <row r="8" spans="1:12" ht="20.100000000000001" customHeight="1" thickBot="1" x14ac:dyDescent="0.3">
      <c r="A8" s="19" t="s">
        <v>20</v>
      </c>
      <c r="B8" s="20"/>
      <c r="C8" s="21"/>
      <c r="D8" s="21"/>
      <c r="E8" s="21"/>
      <c r="F8" s="21"/>
      <c r="G8" s="21"/>
      <c r="H8" s="21"/>
      <c r="I8" s="21"/>
      <c r="J8" s="21"/>
      <c r="K8" s="21"/>
      <c r="L8" s="22"/>
    </row>
    <row r="9" spans="1:12" s="26" customFormat="1" ht="24.95" customHeight="1" x14ac:dyDescent="0.25">
      <c r="A9" s="124" t="s">
        <v>21</v>
      </c>
      <c r="B9" s="125"/>
      <c r="C9" s="125"/>
      <c r="D9" s="125"/>
      <c r="E9" s="125"/>
      <c r="F9" s="126" t="s">
        <v>22</v>
      </c>
      <c r="G9" s="126"/>
      <c r="H9" s="126"/>
      <c r="I9" s="126"/>
      <c r="J9" s="23" t="s">
        <v>23</v>
      </c>
      <c r="K9" s="24" t="s">
        <v>24</v>
      </c>
      <c r="L9" s="25" t="s">
        <v>25</v>
      </c>
    </row>
    <row r="10" spans="1:12" s="26" customFormat="1" ht="24.95" customHeight="1" x14ac:dyDescent="0.25">
      <c r="A10" s="117" t="s">
        <v>26</v>
      </c>
      <c r="B10" s="118"/>
      <c r="C10" s="118"/>
      <c r="D10" s="118"/>
      <c r="E10" s="118"/>
      <c r="F10" s="123" t="s">
        <v>27</v>
      </c>
      <c r="G10" s="123"/>
      <c r="H10" s="123"/>
      <c r="I10" s="123"/>
      <c r="J10" s="27">
        <v>500</v>
      </c>
      <c r="K10" s="86"/>
      <c r="L10" s="28" t="str">
        <f>IF(K10="","",J10*K10)</f>
        <v/>
      </c>
    </row>
    <row r="11" spans="1:12" s="26" customFormat="1" ht="24.95" customHeight="1" x14ac:dyDescent="0.25">
      <c r="A11" s="117" t="s">
        <v>28</v>
      </c>
      <c r="B11" s="118"/>
      <c r="C11" s="118"/>
      <c r="D11" s="118"/>
      <c r="E11" s="118"/>
      <c r="F11" s="123"/>
      <c r="G11" s="123"/>
      <c r="H11" s="123"/>
      <c r="I11" s="123"/>
      <c r="J11" s="27">
        <v>500</v>
      </c>
      <c r="K11" s="86"/>
      <c r="L11" s="28" t="str">
        <f t="shared" ref="L11:L26" si="0">IF(K11="","",J11*K11)</f>
        <v/>
      </c>
    </row>
    <row r="12" spans="1:12" s="26" customFormat="1" ht="24.95" customHeight="1" x14ac:dyDescent="0.25">
      <c r="A12" s="117" t="s">
        <v>29</v>
      </c>
      <c r="B12" s="118"/>
      <c r="C12" s="118"/>
      <c r="D12" s="118"/>
      <c r="E12" s="118"/>
      <c r="F12" s="123"/>
      <c r="G12" s="123"/>
      <c r="H12" s="123"/>
      <c r="I12" s="123"/>
      <c r="J12" s="27">
        <v>500</v>
      </c>
      <c r="K12" s="86"/>
      <c r="L12" s="28" t="str">
        <f t="shared" si="0"/>
        <v/>
      </c>
    </row>
    <row r="13" spans="1:12" s="26" customFormat="1" ht="24.95" customHeight="1" x14ac:dyDescent="0.25">
      <c r="A13" s="117" t="s">
        <v>30</v>
      </c>
      <c r="B13" s="118"/>
      <c r="C13" s="118"/>
      <c r="D13" s="118"/>
      <c r="E13" s="118"/>
      <c r="F13" s="123"/>
      <c r="G13" s="123"/>
      <c r="H13" s="123"/>
      <c r="I13" s="123"/>
      <c r="J13" s="27">
        <v>500</v>
      </c>
      <c r="K13" s="86"/>
      <c r="L13" s="28" t="str">
        <f t="shared" si="0"/>
        <v/>
      </c>
    </row>
    <row r="14" spans="1:12" s="26" customFormat="1" ht="24.95" customHeight="1" x14ac:dyDescent="0.25">
      <c r="A14" s="117" t="s">
        <v>31</v>
      </c>
      <c r="B14" s="118"/>
      <c r="C14" s="118"/>
      <c r="D14" s="118"/>
      <c r="E14" s="118"/>
      <c r="F14" s="119" t="s">
        <v>32</v>
      </c>
      <c r="G14" s="119"/>
      <c r="H14" s="119"/>
      <c r="I14" s="119"/>
      <c r="J14" s="27">
        <v>300</v>
      </c>
      <c r="K14" s="86"/>
      <c r="L14" s="28" t="str">
        <f t="shared" si="0"/>
        <v/>
      </c>
    </row>
    <row r="15" spans="1:12" s="26" customFormat="1" ht="24.95" customHeight="1" x14ac:dyDescent="0.25">
      <c r="A15" s="117" t="s">
        <v>33</v>
      </c>
      <c r="B15" s="118"/>
      <c r="C15" s="118"/>
      <c r="D15" s="118"/>
      <c r="E15" s="118"/>
      <c r="F15" s="119"/>
      <c r="G15" s="119"/>
      <c r="H15" s="119"/>
      <c r="I15" s="119"/>
      <c r="J15" s="27">
        <v>300</v>
      </c>
      <c r="K15" s="86"/>
      <c r="L15" s="28" t="str">
        <f t="shared" si="0"/>
        <v/>
      </c>
    </row>
    <row r="16" spans="1:12" s="26" customFormat="1" ht="24.95" customHeight="1" x14ac:dyDescent="0.25">
      <c r="A16" s="117" t="s">
        <v>34</v>
      </c>
      <c r="B16" s="118"/>
      <c r="C16" s="118"/>
      <c r="D16" s="118"/>
      <c r="E16" s="118"/>
      <c r="F16" s="119"/>
      <c r="G16" s="119"/>
      <c r="H16" s="119"/>
      <c r="I16" s="119"/>
      <c r="J16" s="27">
        <v>300</v>
      </c>
      <c r="K16" s="86"/>
      <c r="L16" s="28" t="str">
        <f t="shared" si="0"/>
        <v/>
      </c>
    </row>
    <row r="17" spans="1:12" s="26" customFormat="1" ht="24.95" customHeight="1" x14ac:dyDescent="0.25">
      <c r="A17" s="117" t="s">
        <v>35</v>
      </c>
      <c r="B17" s="118"/>
      <c r="C17" s="118"/>
      <c r="D17" s="118"/>
      <c r="E17" s="118"/>
      <c r="F17" s="119"/>
      <c r="G17" s="119"/>
      <c r="H17" s="119"/>
      <c r="I17" s="119"/>
      <c r="J17" s="27">
        <v>300</v>
      </c>
      <c r="K17" s="86"/>
      <c r="L17" s="28" t="str">
        <f t="shared" si="0"/>
        <v/>
      </c>
    </row>
    <row r="18" spans="1:12" s="30" customFormat="1" ht="24.95" customHeight="1" x14ac:dyDescent="0.25">
      <c r="A18" s="117" t="s">
        <v>36</v>
      </c>
      <c r="B18" s="118"/>
      <c r="C18" s="118"/>
      <c r="D18" s="118"/>
      <c r="E18" s="118"/>
      <c r="F18" s="123" t="s">
        <v>37</v>
      </c>
      <c r="G18" s="123"/>
      <c r="H18" s="123"/>
      <c r="I18" s="123"/>
      <c r="J18" s="27">
        <v>250</v>
      </c>
      <c r="K18" s="29"/>
      <c r="L18" s="28" t="str">
        <f t="shared" si="0"/>
        <v/>
      </c>
    </row>
    <row r="19" spans="1:12" s="30" customFormat="1" ht="24.95" customHeight="1" x14ac:dyDescent="0.25">
      <c r="A19" s="117" t="s">
        <v>38</v>
      </c>
      <c r="B19" s="118"/>
      <c r="C19" s="118"/>
      <c r="D19" s="118"/>
      <c r="E19" s="118"/>
      <c r="F19" s="123"/>
      <c r="G19" s="123"/>
      <c r="H19" s="123"/>
      <c r="I19" s="123"/>
      <c r="J19" s="27">
        <v>250</v>
      </c>
      <c r="K19" s="29"/>
      <c r="L19" s="28" t="str">
        <f t="shared" si="0"/>
        <v/>
      </c>
    </row>
    <row r="20" spans="1:12" s="30" customFormat="1" ht="24.95" customHeight="1" x14ac:dyDescent="0.25">
      <c r="A20" s="117" t="s">
        <v>39</v>
      </c>
      <c r="B20" s="118"/>
      <c r="C20" s="118"/>
      <c r="D20" s="118"/>
      <c r="E20" s="118"/>
      <c r="F20" s="123"/>
      <c r="G20" s="123"/>
      <c r="H20" s="123"/>
      <c r="I20" s="123"/>
      <c r="J20" s="27">
        <v>250</v>
      </c>
      <c r="K20" s="29"/>
      <c r="L20" s="28" t="str">
        <f t="shared" si="0"/>
        <v/>
      </c>
    </row>
    <row r="21" spans="1:12" s="30" customFormat="1" ht="24.95" customHeight="1" x14ac:dyDescent="0.25">
      <c r="A21" s="117" t="s">
        <v>40</v>
      </c>
      <c r="B21" s="118"/>
      <c r="C21" s="118"/>
      <c r="D21" s="118"/>
      <c r="E21" s="118"/>
      <c r="F21" s="123"/>
      <c r="G21" s="123"/>
      <c r="H21" s="123"/>
      <c r="I21" s="123"/>
      <c r="J21" s="27">
        <v>250</v>
      </c>
      <c r="K21" s="29"/>
      <c r="L21" s="28" t="str">
        <f t="shared" si="0"/>
        <v/>
      </c>
    </row>
    <row r="22" spans="1:12" s="30" customFormat="1" ht="24.95" customHeight="1" x14ac:dyDescent="0.25">
      <c r="A22" s="117" t="s">
        <v>41</v>
      </c>
      <c r="B22" s="118"/>
      <c r="C22" s="118"/>
      <c r="D22" s="118"/>
      <c r="E22" s="118"/>
      <c r="F22" s="123"/>
      <c r="G22" s="123"/>
      <c r="H22" s="123"/>
      <c r="I22" s="123"/>
      <c r="J22" s="27">
        <v>250</v>
      </c>
      <c r="K22" s="29"/>
      <c r="L22" s="28" t="str">
        <f t="shared" si="0"/>
        <v/>
      </c>
    </row>
    <row r="23" spans="1:12" s="30" customFormat="1" ht="24.95" customHeight="1" x14ac:dyDescent="0.25">
      <c r="A23" s="117" t="s">
        <v>42</v>
      </c>
      <c r="B23" s="118"/>
      <c r="C23" s="118"/>
      <c r="D23" s="118"/>
      <c r="E23" s="118"/>
      <c r="F23" s="119" t="s">
        <v>43</v>
      </c>
      <c r="G23" s="119"/>
      <c r="H23" s="119"/>
      <c r="I23" s="119"/>
      <c r="J23" s="27">
        <v>100</v>
      </c>
      <c r="K23" s="29"/>
      <c r="L23" s="28" t="str">
        <f t="shared" si="0"/>
        <v/>
      </c>
    </row>
    <row r="24" spans="1:12" s="30" customFormat="1" ht="24.95" customHeight="1" x14ac:dyDescent="0.25">
      <c r="A24" s="117" t="s">
        <v>44</v>
      </c>
      <c r="B24" s="118"/>
      <c r="C24" s="118"/>
      <c r="D24" s="118"/>
      <c r="E24" s="118"/>
      <c r="F24" s="119"/>
      <c r="G24" s="119"/>
      <c r="H24" s="119"/>
      <c r="I24" s="119"/>
      <c r="J24" s="27">
        <v>100</v>
      </c>
      <c r="K24" s="29"/>
      <c r="L24" s="28" t="str">
        <f t="shared" si="0"/>
        <v/>
      </c>
    </row>
    <row r="25" spans="1:12" s="30" customFormat="1" ht="24.95" customHeight="1" x14ac:dyDescent="0.25">
      <c r="A25" s="117" t="s">
        <v>45</v>
      </c>
      <c r="B25" s="118"/>
      <c r="C25" s="118"/>
      <c r="D25" s="118"/>
      <c r="E25" s="118"/>
      <c r="F25" s="119"/>
      <c r="G25" s="119"/>
      <c r="H25" s="119"/>
      <c r="I25" s="119"/>
      <c r="J25" s="27">
        <v>100</v>
      </c>
      <c r="K25" s="29"/>
      <c r="L25" s="28" t="str">
        <f t="shared" si="0"/>
        <v/>
      </c>
    </row>
    <row r="26" spans="1:12" s="30" customFormat="1" ht="24.95" customHeight="1" x14ac:dyDescent="0.25">
      <c r="A26" s="117" t="s">
        <v>46</v>
      </c>
      <c r="B26" s="118"/>
      <c r="C26" s="118"/>
      <c r="D26" s="118"/>
      <c r="E26" s="118"/>
      <c r="F26" s="119"/>
      <c r="G26" s="119"/>
      <c r="H26" s="119"/>
      <c r="I26" s="119"/>
      <c r="J26" s="27">
        <v>100</v>
      </c>
      <c r="K26" s="29"/>
      <c r="L26" s="28" t="str">
        <f t="shared" si="0"/>
        <v/>
      </c>
    </row>
    <row r="27" spans="1:12" s="30" customFormat="1" ht="24.95" customHeight="1" thickBot="1" x14ac:dyDescent="0.3">
      <c r="A27" s="121" t="s">
        <v>47</v>
      </c>
      <c r="B27" s="122"/>
      <c r="C27" s="122"/>
      <c r="D27" s="122"/>
      <c r="E27" s="122"/>
      <c r="F27" s="120"/>
      <c r="G27" s="120"/>
      <c r="H27" s="120"/>
      <c r="I27" s="120"/>
      <c r="J27" s="31">
        <v>100</v>
      </c>
      <c r="K27" s="32"/>
      <c r="L27" s="33" t="str">
        <f>IF(K27="","",J27*K27)</f>
        <v/>
      </c>
    </row>
    <row r="28" spans="1:12" ht="39.950000000000003" customHeight="1" x14ac:dyDescent="0.25">
      <c r="A28" s="105" t="s">
        <v>48</v>
      </c>
      <c r="B28" s="106"/>
      <c r="C28" s="106"/>
      <c r="D28" s="107">
        <f>SUM(L10:L27)</f>
        <v>0</v>
      </c>
      <c r="E28" s="108"/>
      <c r="F28" s="34" t="s">
        <v>49</v>
      </c>
      <c r="G28" s="35"/>
      <c r="H28" s="36"/>
      <c r="I28" s="36"/>
      <c r="J28" s="36"/>
      <c r="K28" s="36"/>
      <c r="L28" s="37"/>
    </row>
    <row r="29" spans="1:12" ht="39.950000000000003" customHeight="1" x14ac:dyDescent="0.25">
      <c r="A29" s="109" t="s">
        <v>50</v>
      </c>
      <c r="B29" s="110"/>
      <c r="C29" s="110"/>
      <c r="D29" s="111">
        <f>IF(D28&lt;2999,160,0)</f>
        <v>160</v>
      </c>
      <c r="E29" s="112"/>
      <c r="F29" s="87"/>
      <c r="G29" s="38"/>
      <c r="H29" s="39"/>
      <c r="I29" s="39"/>
      <c r="J29" s="39"/>
      <c r="K29" s="39"/>
      <c r="L29" s="40"/>
    </row>
    <row r="30" spans="1:12" ht="39.950000000000003" customHeight="1" thickBot="1" x14ac:dyDescent="0.3">
      <c r="A30" s="113" t="s">
        <v>51</v>
      </c>
      <c r="B30" s="114"/>
      <c r="C30" s="114"/>
      <c r="D30" s="115">
        <f>D28+D29</f>
        <v>160</v>
      </c>
      <c r="E30" s="116"/>
      <c r="F30" s="87"/>
      <c r="G30" s="41"/>
      <c r="H30" s="39"/>
      <c r="I30" s="39"/>
      <c r="J30" s="39"/>
      <c r="K30" s="39"/>
      <c r="L30" s="40"/>
    </row>
    <row r="31" spans="1:12" ht="39.950000000000003" customHeight="1" thickBot="1" x14ac:dyDescent="0.3">
      <c r="A31" s="42" t="s">
        <v>52</v>
      </c>
      <c r="B31" s="88"/>
      <c r="C31" s="88"/>
      <c r="D31" s="88"/>
      <c r="E31" s="88"/>
      <c r="F31" s="43"/>
      <c r="G31" s="44"/>
      <c r="H31" s="45"/>
      <c r="I31" s="45"/>
      <c r="J31" s="45"/>
      <c r="K31" s="46"/>
      <c r="L31" s="47"/>
    </row>
    <row r="32" spans="1:12" ht="20.100000000000001" customHeight="1" thickBot="1" x14ac:dyDescent="0.3">
      <c r="A32" s="89" t="s">
        <v>53</v>
      </c>
      <c r="B32" s="90"/>
      <c r="C32" s="90"/>
      <c r="D32" s="90"/>
      <c r="E32" s="90"/>
      <c r="F32" s="91"/>
      <c r="G32" s="91"/>
      <c r="H32" s="91"/>
      <c r="I32" s="91"/>
      <c r="J32" s="91"/>
      <c r="K32" s="91"/>
      <c r="L32" s="92"/>
    </row>
    <row r="33" spans="1:12" ht="21.95" customHeight="1" x14ac:dyDescent="0.25">
      <c r="A33" s="93" t="s">
        <v>54</v>
      </c>
      <c r="B33" s="94"/>
      <c r="C33" s="94"/>
      <c r="D33" s="94"/>
      <c r="E33" s="94"/>
      <c r="F33" s="94"/>
      <c r="G33" s="94"/>
      <c r="H33" s="94"/>
      <c r="I33" s="94"/>
      <c r="J33" s="94"/>
      <c r="K33" s="94"/>
      <c r="L33" s="95"/>
    </row>
    <row r="34" spans="1:12" ht="21.95" customHeight="1" x14ac:dyDescent="0.25">
      <c r="A34" s="96"/>
      <c r="B34" s="97"/>
      <c r="C34" s="97"/>
      <c r="D34" s="97"/>
      <c r="E34" s="97"/>
      <c r="F34" s="97"/>
      <c r="G34" s="97"/>
      <c r="H34" s="97"/>
      <c r="I34" s="97"/>
      <c r="J34" s="97"/>
      <c r="K34" s="97"/>
      <c r="L34" s="98"/>
    </row>
    <row r="35" spans="1:12" ht="21.95" customHeight="1" x14ac:dyDescent="0.25">
      <c r="A35" s="96"/>
      <c r="B35" s="97"/>
      <c r="C35" s="97"/>
      <c r="D35" s="97"/>
      <c r="E35" s="97"/>
      <c r="F35" s="97"/>
      <c r="G35" s="97"/>
      <c r="H35" s="97"/>
      <c r="I35" s="97"/>
      <c r="J35" s="97"/>
      <c r="K35" s="97"/>
      <c r="L35" s="98"/>
    </row>
    <row r="36" spans="1:12" ht="21.95" customHeight="1" thickBot="1" x14ac:dyDescent="0.3">
      <c r="A36" s="99"/>
      <c r="B36" s="100"/>
      <c r="C36" s="100"/>
      <c r="D36" s="100"/>
      <c r="E36" s="100"/>
      <c r="F36" s="100"/>
      <c r="G36" s="100"/>
      <c r="H36" s="100"/>
      <c r="I36" s="100"/>
      <c r="J36" s="100"/>
      <c r="K36" s="100"/>
      <c r="L36" s="101"/>
    </row>
    <row r="37" spans="1:12" ht="28.5" customHeight="1" thickBot="1" x14ac:dyDescent="0.3">
      <c r="A37" s="102" t="s">
        <v>55</v>
      </c>
      <c r="B37" s="103"/>
      <c r="C37" s="103"/>
      <c r="D37" s="103"/>
      <c r="E37" s="103"/>
      <c r="F37" s="103"/>
      <c r="G37" s="103"/>
      <c r="H37" s="103"/>
      <c r="I37" s="103"/>
      <c r="J37" s="103"/>
      <c r="K37" s="103"/>
      <c r="L37" s="104"/>
    </row>
    <row r="38" spans="1:12" ht="27.95" customHeight="1" x14ac:dyDescent="0.25">
      <c r="A38" s="48" t="s">
        <v>56</v>
      </c>
      <c r="B38" s="49"/>
      <c r="C38" s="49"/>
      <c r="D38" s="50"/>
      <c r="E38" s="51" t="s">
        <v>57</v>
      </c>
      <c r="F38" s="52"/>
      <c r="G38" s="50"/>
      <c r="H38" s="53"/>
      <c r="I38" s="50" t="s">
        <v>58</v>
      </c>
      <c r="J38" s="50"/>
      <c r="K38" s="52"/>
      <c r="L38" s="53"/>
    </row>
    <row r="39" spans="1:12" ht="27.95" customHeight="1" x14ac:dyDescent="0.25">
      <c r="A39" s="54" t="s">
        <v>59</v>
      </c>
      <c r="B39" s="55"/>
      <c r="C39" s="56"/>
      <c r="D39" s="56"/>
      <c r="E39" s="57" t="s">
        <v>60</v>
      </c>
      <c r="F39" s="58"/>
      <c r="G39" s="56"/>
      <c r="H39" s="59"/>
      <c r="I39" s="60" t="s">
        <v>61</v>
      </c>
      <c r="J39" s="60"/>
      <c r="K39" s="58"/>
      <c r="L39" s="59"/>
    </row>
    <row r="40" spans="1:12" ht="24.95" customHeight="1" x14ac:dyDescent="0.25">
      <c r="A40" s="61" t="s">
        <v>62</v>
      </c>
      <c r="B40" s="62"/>
      <c r="C40" s="3"/>
      <c r="D40" s="3"/>
      <c r="E40" s="63" t="s">
        <v>63</v>
      </c>
      <c r="F40" s="64"/>
      <c r="G40" s="65"/>
      <c r="H40" s="66"/>
      <c r="I40" s="55" t="s">
        <v>64</v>
      </c>
      <c r="J40" s="56"/>
      <c r="K40" s="58"/>
      <c r="L40" s="59"/>
    </row>
    <row r="41" spans="1:12" ht="24.95" customHeight="1" x14ac:dyDescent="0.25">
      <c r="A41" s="67"/>
      <c r="B41" s="62"/>
      <c r="C41" s="3"/>
      <c r="D41" s="3"/>
      <c r="E41" s="68"/>
      <c r="F41" s="69"/>
      <c r="G41" s="70"/>
      <c r="H41" s="71"/>
      <c r="I41" s="3" t="s">
        <v>65</v>
      </c>
      <c r="J41" s="64"/>
      <c r="K41" s="64"/>
      <c r="L41" s="72"/>
    </row>
    <row r="42" spans="1:12" ht="24.95" customHeight="1" x14ac:dyDescent="0.25">
      <c r="A42" s="73" t="s">
        <v>66</v>
      </c>
      <c r="B42" s="74"/>
      <c r="C42" s="65"/>
      <c r="D42" s="65"/>
      <c r="E42" s="73" t="s">
        <v>67</v>
      </c>
      <c r="F42" s="75"/>
      <c r="G42" s="65"/>
      <c r="H42" s="66"/>
      <c r="I42" s="65" t="s">
        <v>68</v>
      </c>
      <c r="J42" s="75"/>
      <c r="K42" s="75"/>
      <c r="L42" s="66"/>
    </row>
    <row r="43" spans="1:12" ht="24.95" customHeight="1" thickBot="1" x14ac:dyDescent="0.3">
      <c r="A43" s="67"/>
      <c r="B43" s="64"/>
      <c r="C43" s="64"/>
      <c r="D43" s="64"/>
      <c r="E43" s="68"/>
      <c r="F43" s="69"/>
      <c r="G43" s="70"/>
      <c r="H43" s="71"/>
      <c r="I43" s="69"/>
      <c r="J43" s="70"/>
      <c r="K43" s="69"/>
      <c r="L43" s="71"/>
    </row>
    <row r="44" spans="1:12" ht="24.95" customHeight="1" x14ac:dyDescent="0.25">
      <c r="A44" s="76" t="s">
        <v>69</v>
      </c>
      <c r="B44" s="20"/>
      <c r="C44" s="21"/>
      <c r="D44" s="22"/>
      <c r="E44" s="77" t="s">
        <v>70</v>
      </c>
      <c r="F44" s="64"/>
      <c r="G44" s="3"/>
      <c r="H44" s="72"/>
      <c r="I44" s="3" t="s">
        <v>71</v>
      </c>
      <c r="J44" s="3"/>
      <c r="K44" s="64"/>
      <c r="L44" s="72"/>
    </row>
    <row r="45" spans="1:12" ht="24.95" customHeight="1" thickBot="1" x14ac:dyDescent="0.3">
      <c r="A45" s="78"/>
      <c r="B45" s="79"/>
      <c r="C45" s="80"/>
      <c r="D45" s="81"/>
      <c r="E45" s="82"/>
      <c r="F45" s="83"/>
      <c r="G45" s="80"/>
      <c r="H45" s="81"/>
      <c r="I45" s="80"/>
      <c r="J45" s="80"/>
      <c r="K45" s="83"/>
      <c r="L45" s="81"/>
    </row>
    <row r="46" spans="1:12" x14ac:dyDescent="0.25">
      <c r="A46" s="4"/>
      <c r="B46" s="4"/>
    </row>
    <row r="47" spans="1:12" x14ac:dyDescent="0.25">
      <c r="A47" s="84"/>
      <c r="B47" s="84"/>
      <c r="C47" s="64"/>
      <c r="D47" s="64"/>
      <c r="E47" s="64"/>
      <c r="F47" s="64"/>
      <c r="G47" s="64"/>
      <c r="H47" s="64"/>
      <c r="I47" s="64"/>
      <c r="J47" s="64"/>
      <c r="K47" s="64"/>
      <c r="L47" s="64"/>
    </row>
    <row r="48" spans="1:12" x14ac:dyDescent="0.25">
      <c r="A48" s="84"/>
      <c r="B48" s="84"/>
      <c r="C48" s="64"/>
      <c r="D48" s="64"/>
      <c r="E48" s="64"/>
      <c r="F48" s="64"/>
      <c r="G48" s="64"/>
      <c r="H48" s="64"/>
      <c r="I48" s="64"/>
      <c r="J48" s="64"/>
      <c r="K48" s="64"/>
      <c r="L48" s="64"/>
    </row>
    <row r="49" spans="1:12" x14ac:dyDescent="0.25">
      <c r="A49" s="84"/>
      <c r="B49" s="84"/>
      <c r="C49" s="64"/>
      <c r="D49" s="64"/>
      <c r="E49" s="64"/>
      <c r="F49" s="64"/>
      <c r="G49" s="64"/>
      <c r="H49" s="64"/>
      <c r="I49" s="64"/>
      <c r="J49" s="64"/>
      <c r="K49" s="64"/>
      <c r="L49" s="64"/>
    </row>
  </sheetData>
  <sheetProtection algorithmName="SHA-512" hashValue="GHHDv8fOF7/kKwr61hmN06tpFRKb/+DUWM2BG6xxxnu52t6s/KkDWH3sG081t2ASBBiOFKUXmC98hSBt2jE5eA==" saltValue="waGCrb3sCw/GY9Q9y0zyiA==" spinCount="100000" sheet="1" selectLockedCells="1"/>
  <mergeCells count="46">
    <mergeCell ref="A9:E9"/>
    <mergeCell ref="F9:I9"/>
    <mergeCell ref="B1:J1"/>
    <mergeCell ref="A2:L2"/>
    <mergeCell ref="A3:L3"/>
    <mergeCell ref="A4:A5"/>
    <mergeCell ref="K4:L4"/>
    <mergeCell ref="C5:H5"/>
    <mergeCell ref="K5:L5"/>
    <mergeCell ref="A6:A7"/>
    <mergeCell ref="C6:H6"/>
    <mergeCell ref="K6:L6"/>
    <mergeCell ref="C7:H7"/>
    <mergeCell ref="K7:L7"/>
    <mergeCell ref="A14:E14"/>
    <mergeCell ref="F14:I17"/>
    <mergeCell ref="A15:E15"/>
    <mergeCell ref="A16:E16"/>
    <mergeCell ref="A17:E17"/>
    <mergeCell ref="A10:E10"/>
    <mergeCell ref="F10:I13"/>
    <mergeCell ref="A11:E11"/>
    <mergeCell ref="A12:E12"/>
    <mergeCell ref="A13:E13"/>
    <mergeCell ref="A18:E18"/>
    <mergeCell ref="F18:I22"/>
    <mergeCell ref="A19:E19"/>
    <mergeCell ref="A20:E20"/>
    <mergeCell ref="A21:E21"/>
    <mergeCell ref="A22:E22"/>
    <mergeCell ref="A23:E23"/>
    <mergeCell ref="F23:I27"/>
    <mergeCell ref="A24:E24"/>
    <mergeCell ref="A25:E25"/>
    <mergeCell ref="A26:E26"/>
    <mergeCell ref="A27:E27"/>
    <mergeCell ref="B31:E31"/>
    <mergeCell ref="A32:L32"/>
    <mergeCell ref="A33:L36"/>
    <mergeCell ref="A37:L37"/>
    <mergeCell ref="A28:C28"/>
    <mergeCell ref="D28:E28"/>
    <mergeCell ref="A29:C29"/>
    <mergeCell ref="D29:E29"/>
    <mergeCell ref="A30:C30"/>
    <mergeCell ref="D30:E30"/>
  </mergeCells>
  <phoneticPr fontId="3" type="noConversion"/>
  <printOptions horizontalCentered="1"/>
  <pageMargins left="0.19685039370078741" right="0.19685039370078741" top="0.31496062992125984" bottom="0.27559055118110237" header="0.15748031496062992" footer="0.19685039370078741"/>
  <pageSetup paperSize="9" scale="68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DK_STEAM訂購單</vt:lpstr>
      <vt:lpstr>DK_STEAM訂購單!Print_Area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2025-06-02T06:47:51Z</dcterms:created>
  <dcterms:modified xsi:type="dcterms:W3CDTF">2025-06-03T08:32:09Z</dcterms:modified>
</cp:coreProperties>
</file>